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<sst xmlns="http://schemas.openxmlformats.org/spreadsheetml/2006/main" count="15" uniqueCount="15">
  <si>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</si>
  <si>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(Nt+1 - Nt)</t>
  </si>
  <si>
    <t>(t)</t>
  </si>
  <si>
    <t>Alter r and K values and observe the results</t>
  </si>
  <si>
    <t>delta N</t>
  </si>
  <si>
    <t>Density (1)</t>
  </si>
  <si>
    <t>Density (2)</t>
  </si>
  <si>
    <t>f(N)</t>
  </si>
  <si>
    <t>K value =</t>
  </si>
  <si>
    <t xml:space="preserve">Nt (1) </t>
  </si>
  <si>
    <t xml:space="preserve">Nt (2) </t>
  </si>
  <si>
    <t>r = rm-rmN/K</t>
  </si>
  <si>
    <t>rm value =</t>
  </si>
  <si>
    <t>Simulation of Logistic (Sigmoid) Growth (Chapter 5 - Appendix 5.1)</t>
  </si>
  <si>
    <t xml:space="preserve">Time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</si>
</sst>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75"/>
          <c:y val="0.0405"/>
          <c:w val="0.738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A!$A$10:$A$35</c:f>
              <c:numCache/>
            </c:numRef>
          </c:xVal>
          <c:yVal>
            <c:numRef>
              <c:f>A!$B$10:$B$35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A!$A$10:$A$35</c:f>
              <c:numCache/>
            </c:numRef>
          </c:xVal>
          <c:yVal>
            <c:numRef>
              <c:f>A!$E$10:$E$35</c:f>
              <c:numCache/>
            </c:numRef>
          </c:yVal>
          <c:smooth val="0"/>
        </c:ser>
        <c:axId val="61865798"/>
        <c:axId val="19921271"/>
      </c:scatterChart>
      <c:val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1271"/>
        <c:crosses val="autoZero"/>
        <c:crossBetween val="midCat"/>
        <c:dispUnits/>
      </c:valAx>
      <c:valAx>
        <c:axId val="19921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size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5798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037"/>
          <c:w val="0.802"/>
          <c:h val="0.863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A!$B$10:$B$35</c:f>
              <c:numCache/>
            </c:numRef>
          </c:xVal>
          <c:yVal>
            <c:numRef>
              <c:f>A!$C$10:$C$35</c:f>
              <c:numCache/>
            </c:numRef>
          </c:yVal>
          <c:smooth val="0"/>
        </c:ser>
        <c:axId val="45073712"/>
        <c:axId val="3010225"/>
      </c:scatterChart>
      <c:val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 val="autoZero"/>
        <c:crossBetween val="midCat"/>
        <c:dispUnits/>
      </c:valAx>
      <c:valAx>
        <c:axId val="3010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N / Delta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5"/>
          <c:y val="0.04125"/>
          <c:w val="0.746"/>
          <c:h val="0.851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A!$B$10:$B$35</c:f>
              <c:numCache/>
            </c:numRef>
          </c:xVal>
          <c:yVal>
            <c:numRef>
              <c:f>A!$D$10:$D$35</c:f>
              <c:numCache/>
            </c:numRef>
          </c:yVal>
          <c:smooth val="0"/>
        </c:ser>
        <c:axId val="27092026"/>
        <c:axId val="42501643"/>
      </c:scatterChart>
      <c:val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crossBetween val="midCat"/>
        <c:dispUnits/>
      </c:valAx>
      <c:valAx>
        <c:axId val="42501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capita growth rate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123825</xdr:rowOff>
    </xdr:from>
    <xdr:to>
      <xdr:col>12</xdr:col>
      <xdr:colOff>561975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5248275" y="123825"/>
        <a:ext cx="3000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17</xdr:row>
      <xdr:rowOff>9525</xdr:rowOff>
    </xdr:from>
    <xdr:to>
      <xdr:col>12</xdr:col>
      <xdr:colOff>581025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5248275" y="2762250"/>
        <a:ext cx="30194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35</xdr:row>
      <xdr:rowOff>0</xdr:rowOff>
    </xdr:from>
    <xdr:to>
      <xdr:col>12</xdr:col>
      <xdr:colOff>571500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248275" y="5667375"/>
        <a:ext cx="30099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F6" sqref="F6"/>
    </sheetView>
  </sheetViews>
  <sheetFormatPr defaultColWidth="9.140625" defaultRowHeight="12.75"/>
  <cols>
    <col min="2" max="2" width="10.140625" style="0" customWidth="1"/>
    <col min="4" max="4" width="12.7109375" style="0" customWidth="1"/>
    <col min="5" max="5" width="10.140625" style="0" customWidth="1"/>
  </cols>
  <sheetData>
    <row r="1" ht="12.75">
      <c r="A1" s="1" t="s">
        <v>13</v>
      </c>
    </row>
    <row r="2" ht="12.75">
      <c r="B2" t="s">
        <v>3</v>
      </c>
    </row>
    <row r="3" spans="1:2" ht="12.75">
      <c r="A3" t="s">
        <v>12</v>
      </c>
      <c r="B3">
        <v>0.5</v>
      </c>
    </row>
    <row r="4" spans="1:2" ht="12.75">
      <c r="A4" t="s">
        <v>8</v>
      </c>
      <c r="B4">
        <v>50</v>
      </c>
    </row>
    <row r="7" spans="1:6" ht="12.75">
      <c r="A7" s="1"/>
      <c r="B7" s="1"/>
      <c r="C7" s="1"/>
      <c r="D7" s="1"/>
      <c r="E7" s="1"/>
      <c r="F7" s="1"/>
    </row>
    <row r="8" spans="1:6" ht="12.75">
      <c r="A8" s="2" t="s">
        <v>14</v>
      </c>
      <c r="B8" s="2" t="s">
        <v>5</v>
      </c>
      <c r="C8" s="2" t="s">
        <v>4</v>
      </c>
      <c r="D8" s="2" t="s">
        <v>7</v>
      </c>
      <c r="E8" s="1" t="s">
        <v>6</v>
      </c>
      <c r="F8" s="1"/>
    </row>
    <row r="9" spans="1:5" ht="12.75">
      <c r="A9" s="2" t="s">
        <v>2</v>
      </c>
      <c r="B9" s="2" t="s">
        <v>9</v>
      </c>
      <c r="C9" s="2" t="s">
        <v>1</v>
      </c>
      <c r="D9" s="1" t="s">
        <v>11</v>
      </c>
      <c r="E9" s="2" t="s">
        <v>10</v>
      </c>
    </row>
    <row r="10" spans="1:5" ht="12.75">
      <c r="A10">
        <v>0</v>
      </c>
      <c r="B10">
        <v>1</v>
      </c>
      <c r="C10">
        <f aca="true" t="shared" si="0" ref="C10:C35">$B$3*B10*(1-B10/$B$4)</f>
        <v>0.49</v>
      </c>
      <c r="D10">
        <f aca="true" t="shared" si="1" ref="D10:D35">$B$3-$B$3*B10/$B$4</f>
        <v>0.49</v>
      </c>
      <c r="E10">
        <v>99</v>
      </c>
    </row>
    <row r="11" spans="1:5" ht="12.75">
      <c r="A11">
        <f aca="true" t="shared" si="2" ref="A11:A36">A10+1</f>
        <v>1</v>
      </c>
      <c r="B11">
        <f aca="true" t="shared" si="3" ref="B11:B36">$B$4/(1+($B$4/$B$10-1)*EXP(-$B$3*A11))</f>
        <v>1.6276040434350512</v>
      </c>
      <c r="C11">
        <f t="shared" si="0"/>
        <v>0.7873110724954643</v>
      </c>
      <c r="D11">
        <f t="shared" si="1"/>
        <v>0.4837239595656495</v>
      </c>
      <c r="E11">
        <f aca="true" t="shared" si="4" ref="E11:E35">$B$4/(1+($B$4/$E$10-1)*EXP(-$B$3*A11))</f>
        <v>71.44919408465705</v>
      </c>
    </row>
    <row r="12" spans="1:5" ht="12.75">
      <c r="A12">
        <f t="shared" si="2"/>
        <v>2</v>
      </c>
      <c r="B12">
        <f t="shared" si="3"/>
        <v>2.6279699676365262</v>
      </c>
      <c r="C12">
        <f t="shared" si="0"/>
        <v>1.244922722310268</v>
      </c>
      <c r="D12">
        <f t="shared" si="1"/>
        <v>0.4737203003236347</v>
      </c>
      <c r="E12">
        <f t="shared" si="4"/>
        <v>61.13080324272109</v>
      </c>
    </row>
    <row r="13" spans="1:5" ht="12.75">
      <c r="A13">
        <f t="shared" si="2"/>
        <v>3</v>
      </c>
      <c r="B13">
        <f t="shared" si="3"/>
        <v>4.189928504729755</v>
      </c>
      <c r="C13">
        <f t="shared" si="0"/>
        <v>1.9194092436174082</v>
      </c>
      <c r="D13">
        <f t="shared" si="1"/>
        <v>0.45810071495270244</v>
      </c>
      <c r="E13">
        <f t="shared" si="4"/>
        <v>56.207447032720395</v>
      </c>
    </row>
    <row r="14" spans="1:5" ht="12.75">
      <c r="A14">
        <f t="shared" si="2"/>
        <v>4</v>
      </c>
      <c r="B14">
        <f t="shared" si="3"/>
        <v>6.551852974774989</v>
      </c>
      <c r="C14">
        <f t="shared" si="0"/>
        <v>2.8466587133568155</v>
      </c>
      <c r="D14">
        <f t="shared" si="1"/>
        <v>0.4344814702522501</v>
      </c>
      <c r="E14">
        <f t="shared" si="4"/>
        <v>53.5896565239046</v>
      </c>
    </row>
    <row r="15" spans="1:5" ht="12.75">
      <c r="A15">
        <f t="shared" si="2"/>
        <v>5</v>
      </c>
      <c r="B15">
        <f t="shared" si="3"/>
        <v>9.955865781254433</v>
      </c>
      <c r="C15">
        <f t="shared" si="0"/>
        <v>3.986740256083687</v>
      </c>
      <c r="D15">
        <f t="shared" si="1"/>
        <v>0.40044134218745564</v>
      </c>
      <c r="E15">
        <f t="shared" si="4"/>
        <v>52.117422938581164</v>
      </c>
    </row>
    <row r="16" spans="1:5" ht="12.75">
      <c r="A16">
        <f t="shared" si="2"/>
        <v>6</v>
      </c>
      <c r="B16">
        <f t="shared" si="3"/>
        <v>14.53671623448454</v>
      </c>
      <c r="C16">
        <f t="shared" si="0"/>
        <v>5.155196928423007</v>
      </c>
      <c r="D16">
        <f t="shared" si="1"/>
        <v>0.35463283765515463</v>
      </c>
      <c r="E16">
        <f t="shared" si="4"/>
        <v>51.263232909075676</v>
      </c>
    </row>
    <row r="17" spans="1:5" ht="12.75">
      <c r="A17">
        <f t="shared" si="2"/>
        <v>7</v>
      </c>
      <c r="B17">
        <f t="shared" si="3"/>
        <v>20.163958894941505</v>
      </c>
      <c r="C17">
        <f t="shared" si="0"/>
        <v>6.0161270643018465</v>
      </c>
      <c r="D17">
        <f t="shared" si="1"/>
        <v>0.298360411050585</v>
      </c>
      <c r="E17">
        <f t="shared" si="4"/>
        <v>50.75864787107376</v>
      </c>
    </row>
    <row r="18" spans="1:5" ht="12.75">
      <c r="A18">
        <f t="shared" si="2"/>
        <v>8</v>
      </c>
      <c r="B18">
        <f t="shared" si="3"/>
        <v>26.350929054078964</v>
      </c>
      <c r="C18">
        <f t="shared" si="0"/>
        <v>6.231749906908453</v>
      </c>
      <c r="D18">
        <f t="shared" si="1"/>
        <v>0.23649070945921036</v>
      </c>
      <c r="E18">
        <f t="shared" si="4"/>
        <v>50.45741239892091</v>
      </c>
    </row>
    <row r="19" spans="1:5" ht="12.75">
      <c r="A19">
        <f t="shared" si="2"/>
        <v>9</v>
      </c>
      <c r="B19">
        <f t="shared" si="3"/>
        <v>32.37627278681441</v>
      </c>
      <c r="C19">
        <f t="shared" si="0"/>
        <v>5.705905997745012</v>
      </c>
      <c r="D19">
        <f t="shared" si="1"/>
        <v>0.17623727213185592</v>
      </c>
      <c r="E19">
        <f t="shared" si="4"/>
        <v>50.27643958456265</v>
      </c>
    </row>
    <row r="20" spans="1:5" ht="12.75">
      <c r="A20">
        <f t="shared" si="2"/>
        <v>10</v>
      </c>
      <c r="B20">
        <f t="shared" si="3"/>
        <v>37.58947979386232</v>
      </c>
      <c r="C20">
        <f t="shared" si="0"/>
        <v>4.665049985199324</v>
      </c>
      <c r="D20">
        <f t="shared" si="1"/>
        <v>0.12410520206137682</v>
      </c>
      <c r="E20">
        <f t="shared" si="4"/>
        <v>50.16730512634733</v>
      </c>
    </row>
    <row r="21" spans="1:5" ht="12.75">
      <c r="A21">
        <f t="shared" si="2"/>
        <v>11</v>
      </c>
      <c r="B21">
        <f t="shared" si="3"/>
        <v>41.65792542848656</v>
      </c>
      <c r="C21">
        <f t="shared" si="0"/>
        <v>3.475135204189809</v>
      </c>
      <c r="D21">
        <f t="shared" si="1"/>
        <v>0.08342074571513441</v>
      </c>
      <c r="E21">
        <f t="shared" si="4"/>
        <v>50.10134226257356</v>
      </c>
    </row>
    <row r="22" spans="1:5" ht="12.75">
      <c r="A22">
        <f t="shared" si="2"/>
        <v>12</v>
      </c>
      <c r="B22">
        <f t="shared" si="3"/>
        <v>44.58478320735053</v>
      </c>
      <c r="C22">
        <f t="shared" si="0"/>
        <v>2.4143626672108063</v>
      </c>
      <c r="D22">
        <f t="shared" si="1"/>
        <v>0.05415216792649469</v>
      </c>
      <c r="E22">
        <f t="shared" si="4"/>
        <v>50.06141820826451</v>
      </c>
    </row>
    <row r="23" spans="1:10" ht="12.75">
      <c r="A23">
        <f t="shared" si="2"/>
        <v>13</v>
      </c>
      <c r="B23">
        <f t="shared" si="3"/>
        <v>46.569307982289544</v>
      </c>
      <c r="C23">
        <f t="shared" si="0"/>
        <v>1.597649531651406</v>
      </c>
      <c r="D23">
        <f t="shared" si="1"/>
        <v>0.03430692017710457</v>
      </c>
      <c r="E23">
        <f t="shared" si="4"/>
        <v>50.03723403029007</v>
      </c>
      <c r="J23" t="s">
        <v>0</v>
      </c>
    </row>
    <row r="24" spans="1:5" ht="12.75">
      <c r="A24">
        <f t="shared" si="2"/>
        <v>14</v>
      </c>
      <c r="B24">
        <f t="shared" si="3"/>
        <v>47.86144458025217</v>
      </c>
      <c r="C24">
        <f t="shared" si="0"/>
        <v>1.0235435170405887</v>
      </c>
      <c r="D24">
        <f t="shared" si="1"/>
        <v>0.02138555419747834</v>
      </c>
      <c r="E24">
        <f t="shared" si="4"/>
        <v>50.02257696570176</v>
      </c>
    </row>
    <row r="25" spans="1:5" ht="12.75">
      <c r="A25">
        <f t="shared" si="2"/>
        <v>15</v>
      </c>
      <c r="B25">
        <f t="shared" si="3"/>
        <v>48.68069787694235</v>
      </c>
      <c r="C25">
        <f t="shared" si="0"/>
        <v>0.6422454806097821</v>
      </c>
      <c r="D25">
        <f t="shared" si="1"/>
        <v>0.01319302123057653</v>
      </c>
      <c r="E25">
        <f t="shared" si="4"/>
        <v>50.01369118943054</v>
      </c>
    </row>
    <row r="26" spans="1:5" ht="12.75">
      <c r="A26">
        <f t="shared" si="2"/>
        <v>16</v>
      </c>
      <c r="B26">
        <f t="shared" si="3"/>
        <v>49.191407930249206</v>
      </c>
      <c r="C26">
        <f t="shared" si="0"/>
        <v>0.39775782352275946</v>
      </c>
      <c r="D26">
        <f t="shared" si="1"/>
        <v>0.008085920697507964</v>
      </c>
      <c r="E26">
        <f t="shared" si="4"/>
        <v>50.00830323155688</v>
      </c>
    </row>
    <row r="27" spans="1:5" ht="12.75">
      <c r="A27">
        <f t="shared" si="2"/>
        <v>17</v>
      </c>
      <c r="B27">
        <f t="shared" si="3"/>
        <v>49.50642342969131</v>
      </c>
      <c r="C27">
        <f t="shared" si="0"/>
        <v>0.24435210684676825</v>
      </c>
      <c r="D27">
        <f t="shared" si="1"/>
        <v>0.004935765703086903</v>
      </c>
      <c r="E27">
        <f t="shared" si="4"/>
        <v>50.0050358354657</v>
      </c>
    </row>
    <row r="28" spans="1:5" ht="12.75">
      <c r="A28">
        <f t="shared" si="2"/>
        <v>18</v>
      </c>
      <c r="B28">
        <f t="shared" si="3"/>
        <v>49.69946334927778</v>
      </c>
      <c r="C28">
        <f t="shared" si="0"/>
        <v>0.1493651025768376</v>
      </c>
      <c r="D28">
        <f t="shared" si="1"/>
        <v>0.003005366507222218</v>
      </c>
      <c r="E28">
        <f t="shared" si="4"/>
        <v>50.00305426756984</v>
      </c>
    </row>
    <row r="29" spans="1:5" ht="12.75">
      <c r="A29">
        <f t="shared" si="2"/>
        <v>19</v>
      </c>
      <c r="B29">
        <f t="shared" si="3"/>
        <v>49.817283174523304</v>
      </c>
      <c r="C29">
        <f t="shared" si="0"/>
        <v>0.09102455835522595</v>
      </c>
      <c r="D29">
        <f t="shared" si="1"/>
        <v>0.0018271682547669754</v>
      </c>
      <c r="E29">
        <f t="shared" si="4"/>
        <v>50.00185246239974</v>
      </c>
    </row>
    <row r="30" spans="1:5" ht="12.75">
      <c r="A30">
        <f t="shared" si="2"/>
        <v>20</v>
      </c>
      <c r="B30">
        <f t="shared" si="3"/>
        <v>49.88901706433862</v>
      </c>
      <c r="C30">
        <f t="shared" si="0"/>
        <v>0.05536829571061262</v>
      </c>
      <c r="D30">
        <f t="shared" si="1"/>
        <v>0.0011098293566138562</v>
      </c>
      <c r="E30">
        <f t="shared" si="4"/>
        <v>50.00112355886245</v>
      </c>
    </row>
    <row r="31" spans="1:5" ht="12.75">
      <c r="A31">
        <f t="shared" si="2"/>
        <v>21</v>
      </c>
      <c r="B31">
        <f t="shared" si="3"/>
        <v>49.93262660507288</v>
      </c>
      <c r="C31">
        <f t="shared" si="0"/>
        <v>0.03364130572011852</v>
      </c>
      <c r="D31">
        <f t="shared" si="1"/>
        <v>0.0006737339492711714</v>
      </c>
      <c r="E31">
        <f t="shared" si="4"/>
        <v>50.000681466872734</v>
      </c>
    </row>
    <row r="32" spans="1:5" ht="12.75">
      <c r="A32">
        <f t="shared" si="2"/>
        <v>22</v>
      </c>
      <c r="B32">
        <f t="shared" si="3"/>
        <v>49.959114293245094</v>
      </c>
      <c r="C32">
        <f t="shared" si="0"/>
        <v>0.020426136967284625</v>
      </c>
      <c r="D32">
        <f t="shared" si="1"/>
        <v>0.00040885706754906215</v>
      </c>
      <c r="E32">
        <f t="shared" si="4"/>
        <v>50.00041332833533</v>
      </c>
    </row>
    <row r="33" spans="1:5" ht="12.75">
      <c r="A33">
        <f t="shared" si="2"/>
        <v>23</v>
      </c>
      <c r="B33">
        <f t="shared" si="3"/>
        <v>49.975193583957854</v>
      </c>
      <c r="C33">
        <f t="shared" si="0"/>
        <v>0.012397054438303749</v>
      </c>
      <c r="D33">
        <f t="shared" si="1"/>
        <v>0.0002480641604214462</v>
      </c>
      <c r="E33">
        <f t="shared" si="4"/>
        <v>50.000250695492475</v>
      </c>
    </row>
    <row r="34" spans="1:5" ht="12.75">
      <c r="A34">
        <f t="shared" si="2"/>
        <v>24</v>
      </c>
      <c r="B34">
        <f t="shared" si="3"/>
        <v>49.984951210419325</v>
      </c>
      <c r="C34">
        <f t="shared" si="0"/>
        <v>0.007522130129658518</v>
      </c>
      <c r="D34">
        <f t="shared" si="1"/>
        <v>0.00015048789580673905</v>
      </c>
      <c r="E34">
        <f t="shared" si="4"/>
        <v>50.00015205420246</v>
      </c>
    </row>
    <row r="35" spans="1:5" ht="12.75">
      <c r="A35">
        <f t="shared" si="2"/>
        <v>25</v>
      </c>
      <c r="B35">
        <f t="shared" si="3"/>
        <v>49.99087136667167</v>
      </c>
      <c r="C35">
        <f t="shared" si="0"/>
        <v>0.004563483344701249</v>
      </c>
      <c r="D35">
        <f t="shared" si="1"/>
        <v>9.128633328331359E-05</v>
      </c>
      <c r="E35">
        <f t="shared" si="4"/>
        <v>50.00009222542538</v>
      </c>
    </row>
    <row r="36" spans="1:2" ht="12.75">
      <c r="A36">
        <f t="shared" si="2"/>
        <v>26</v>
      </c>
      <c r="B36">
        <f t="shared" si="3"/>
        <v>49.994462806231105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2003-09-22T16:00:14Z</dcterms:modified>
  <cp:category/>
  <cp:version/>
  <cp:contentType/>
  <cp:contentStatus/>
</cp:coreProperties>
</file>